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02C90056-1452-4637-87B0-BBD15EB7FE01}" xr6:coauthVersionLast="47" xr6:coauthVersionMax="47" xr10:uidLastSave="{00000000-0000-0000-0000-000000000000}"/>
  <bookViews>
    <workbookView xWindow="16260" yWindow="-15720" windowWidth="19905" windowHeight="1371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F2" i="2" s="1"/>
  <c r="E3" i="2"/>
  <c r="F3" i="2" s="1"/>
  <c r="E4" i="2"/>
  <c r="F4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</calcChain>
</file>

<file path=xl/sharedStrings.xml><?xml version="1.0" encoding="utf-8"?>
<sst xmlns="http://schemas.openxmlformats.org/spreadsheetml/2006/main" count="63" uniqueCount="46">
  <si>
    <t>TAL116N</t>
  </si>
  <si>
    <t>THOX7128N</t>
  </si>
  <si>
    <t>THOX7128B</t>
  </si>
  <si>
    <t>THO4P256N</t>
  </si>
  <si>
    <t>THOX8128GB</t>
  </si>
  <si>
    <t>THOX8128GN</t>
  </si>
  <si>
    <t>THON70128N</t>
  </si>
  <si>
    <t>TLG43UQ700</t>
  </si>
  <si>
    <t>TLG50UQ700</t>
  </si>
  <si>
    <t>TSA50UE807</t>
  </si>
  <si>
    <t>TSABU8072</t>
  </si>
  <si>
    <t>TALTV42EP</t>
  </si>
  <si>
    <t>TXIMTVP132</t>
  </si>
  <si>
    <t>TSA32UE430</t>
  </si>
  <si>
    <t>TAL2020N</t>
  </si>
  <si>
    <t>THUNVA10N</t>
  </si>
  <si>
    <t>THUNVA10S</t>
  </si>
  <si>
    <t>THUN10SEN</t>
  </si>
  <si>
    <t>THUN10SEV</t>
  </si>
  <si>
    <t>In portfolio</t>
  </si>
  <si>
    <t>On demand</t>
  </si>
  <si>
    <t>Alcatel 1 2021 16GB Black 4G</t>
  </si>
  <si>
    <t>Alcatel 20.20 16GB Metalic Gray 2G</t>
  </si>
  <si>
    <t>Gadget Televizor LG 43 inch 43UQ70003LB</t>
  </si>
  <si>
    <t>Gadget Televizor LG 50 inch 50UQ70003LB</t>
  </si>
  <si>
    <t>Gadget Televizor Samsung 32 inch UE32T4302AKXXH</t>
  </si>
  <si>
    <t>Gadget Televizor Samsung LED 43BU8072 108cm Smart 4K Ultra HD</t>
  </si>
  <si>
    <t>Gadget Televizor Samsung UE50BU8072UXXH 125cm Smart 4K Ultra HD</t>
  </si>
  <si>
    <t>Gadget TV Allview 42ePlay6000-F/1</t>
  </si>
  <si>
    <t>Gadget TV Xiaomi Mi TV 32P1 81cm</t>
  </si>
  <si>
    <t>Honor 70 128GB Midnight Black DS 5G</t>
  </si>
  <si>
    <t>Honor Magic 4 Pro 256GB DS Black 5G</t>
  </si>
  <si>
    <t>Honor X7 128GB DS Midnight Black 4G</t>
  </si>
  <si>
    <t>Honor X7 128GB DS Ocean Blue 4G</t>
  </si>
  <si>
    <t>Honor X8 128GB Midnight Black DS 4G</t>
  </si>
  <si>
    <t>Honor X8 128GB Ocean Blue DS 4G</t>
  </si>
  <si>
    <t>Huawei Nova 10 128GB DS Starry Black 4G</t>
  </si>
  <si>
    <t>Huawei Nova 10 128GB DS Starry Silver 4G</t>
  </si>
  <si>
    <t>Huawei Nova 10SE 128GB DS Mint Green 4G</t>
  </si>
  <si>
    <t>Huawei Nova 10SE 128GB DS Starry Black 4G</t>
  </si>
  <si>
    <t>name</t>
  </si>
  <si>
    <t>description</t>
  </si>
  <si>
    <t>code</t>
  </si>
  <si>
    <t>price</t>
  </si>
  <si>
    <t>eur_fara_tva</t>
  </si>
  <si>
    <t>eur_cu_tva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</si>
</sst>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">
    <xf numFmtId="0" fontId="0" fillId="0" borderId="0" xfId="0"/>
    <xf numFmtId="0" fontId="2" fillId="0" borderId="0" xfId="1" applyFont="1"/>
    <xf numFmtId="2" fontId="3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0" fontId="2" fillId="0" borderId="0" xfId="1" applyFont="1" applyAlignment="1">
      <alignment horizontal="left"/>
    </xf>
  </cellXfs>
  <cellStyles count="3">
    <cellStyle name="_x000d__x000a_JournalTemplate=C:\COMFO\CTALK\JOURSTD.TPL_x000d__x000a_LbStateAddress=3 3 0 251 1 89 2 311_x000d__x000a_LbStateJou 2 2" xfId="1" xr:uid="{00000000-0005-0000-0000-000000000000}"/>
    <cellStyle name="_x000d__x000a_JournalTemplate=C:\COMFO\CTALK\JOURSTD.TPL_x000d__x000a_LbStateAddress=3 3 0 251 1 89 2 311_x000d__x000a_LbStateJou 3" xfId="2" xr:uid="{00000000-0005-0000-0000-000001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B3AF-0936-4B0B-830F-B87B15DE8009}">
  <dimension ref="A1:F21"/>
  <sheetViews>
    <sheetView tabSelected="1" workbookViewId="0">
      <selection activeCell="E5" sqref="E5"/>
    </sheetView>
  </sheetViews>
  <sheetFormatPr defaultRowHeight="14.4" x14ac:dyDescent="0.3"/>
  <cols>
    <col min="1" max="1" width="50.21875" bestFit="1" customWidth="1"/>
    <col min="3" max="3" width="10.33203125" bestFit="1" customWidth="1"/>
    <col min="4" max="4" width="13" bestFit="1" customWidth="1"/>
    <col min="5" max="5" width="11.77734375" bestFit="1" customWidth="1"/>
    <col min="6" max="6" width="10.44140625" bestFit="1" customWidth="1"/>
  </cols>
  <sheetData>
    <row r="1" spans="1:6" x14ac:dyDescent="0.3">
      <c r="A1" t="s">
        <v>40</v>
      </c>
      <c r="B1" t="s">
        <v>41</v>
      </c>
      <c r="C1" t="s">
        <v>42</v>
      </c>
      <c r="D1" t="s">
        <v>44</v>
      </c>
      <c r="E1" t="s">
        <v>45</v>
      </c>
      <c r="F1" t="s">
        <v>43</v>
      </c>
    </row>
    <row r="2" spans="1:6" x14ac:dyDescent="0.3">
      <c r="A2" s="4" t="s">
        <v>21</v>
      </c>
      <c r="B2" s="4" t="s">
        <v>19</v>
      </c>
      <c r="C2" s="1" t="s">
        <v>0</v>
      </c>
      <c r="D2" s="2">
        <v>41.18</v>
      </c>
      <c r="E2" s="2">
        <f>D2*1.19</f>
        <v>49.004199999999997</v>
      </c>
      <c r="F2" s="2">
        <f>E2*5</f>
        <v>245.02099999999999</v>
      </c>
    </row>
    <row r="3" spans="1:6" x14ac:dyDescent="0.3">
      <c r="A3" s="4" t="s">
        <v>22</v>
      </c>
      <c r="B3" s="4" t="s">
        <v>19</v>
      </c>
      <c r="C3" s="1" t="s">
        <v>14</v>
      </c>
      <c r="D3" s="2">
        <v>26.89</v>
      </c>
      <c r="E3" s="2">
        <f t="shared" ref="E3:E20" si="0">D3*1.19</f>
        <v>31.999099999999999</v>
      </c>
      <c r="F3" s="2">
        <f t="shared" ref="F3:F20" si="1">E3*5</f>
        <v>159.99549999999999</v>
      </c>
    </row>
    <row r="4" spans="1:6" x14ac:dyDescent="0.3">
      <c r="A4" s="4" t="s">
        <v>23</v>
      </c>
      <c r="B4" s="4" t="s">
        <v>19</v>
      </c>
      <c r="C4" s="1" t="s">
        <v>7</v>
      </c>
      <c r="D4" s="3">
        <v>312.61</v>
      </c>
      <c r="E4" s="2">
        <f t="shared" si="0"/>
        <v>372.0059</v>
      </c>
      <c r="F4" s="2">
        <f t="shared" si="1"/>
        <v>1860.0295000000001</v>
      </c>
    </row>
    <row r="5" spans="1:6" x14ac:dyDescent="0.3">
      <c r="A5" s="4" t="s">
        <v>24</v>
      </c>
      <c r="B5" s="4" t="s">
        <v>19</v>
      </c>
      <c r="C5" s="1" t="s">
        <v>8</v>
      </c>
      <c r="D5" s="3">
        <v>384.03</v>
      </c>
      <c r="E5" s="2">
        <f t="shared" si="0"/>
        <v>456.99569999999994</v>
      </c>
      <c r="F5" s="2">
        <f t="shared" si="1"/>
        <v>2284.9784999999997</v>
      </c>
    </row>
    <row r="6" spans="1:6" x14ac:dyDescent="0.3">
      <c r="A6" s="4" t="s">
        <v>25</v>
      </c>
      <c r="B6" s="4" t="s">
        <v>19</v>
      </c>
      <c r="C6" s="1" t="s">
        <v>13</v>
      </c>
      <c r="D6" s="3">
        <v>178.99</v>
      </c>
      <c r="E6" s="2">
        <f t="shared" si="0"/>
        <v>212.99809999999999</v>
      </c>
      <c r="F6" s="2">
        <f t="shared" si="1"/>
        <v>1064.9904999999999</v>
      </c>
    </row>
    <row r="7" spans="1:6" x14ac:dyDescent="0.3">
      <c r="A7" s="4" t="s">
        <v>26</v>
      </c>
      <c r="B7" s="4" t="s">
        <v>19</v>
      </c>
      <c r="C7" s="1" t="s">
        <v>10</v>
      </c>
      <c r="D7" s="3">
        <v>380.67</v>
      </c>
      <c r="E7" s="2">
        <f t="shared" si="0"/>
        <v>452.9973</v>
      </c>
      <c r="F7" s="2">
        <f t="shared" si="1"/>
        <v>2264.9865</v>
      </c>
    </row>
    <row r="8" spans="1:6" x14ac:dyDescent="0.3">
      <c r="A8" s="4" t="s">
        <v>27</v>
      </c>
      <c r="B8" s="4" t="s">
        <v>19</v>
      </c>
      <c r="C8" s="1" t="s">
        <v>9</v>
      </c>
      <c r="D8" s="3">
        <v>394.12</v>
      </c>
      <c r="E8" s="2">
        <f t="shared" si="0"/>
        <v>469.00279999999998</v>
      </c>
      <c r="F8" s="2">
        <f t="shared" si="1"/>
        <v>2345.0140000000001</v>
      </c>
    </row>
    <row r="9" spans="1:6" x14ac:dyDescent="0.3">
      <c r="A9" s="4" t="s">
        <v>28</v>
      </c>
      <c r="B9" s="4" t="s">
        <v>19</v>
      </c>
      <c r="C9" s="1" t="s">
        <v>11</v>
      </c>
      <c r="D9" s="3">
        <v>212.61</v>
      </c>
      <c r="E9" s="2">
        <f t="shared" si="0"/>
        <v>253.0059</v>
      </c>
      <c r="F9" s="2">
        <f t="shared" si="1"/>
        <v>1265.0295000000001</v>
      </c>
    </row>
    <row r="10" spans="1:6" x14ac:dyDescent="0.3">
      <c r="A10" s="4" t="s">
        <v>29</v>
      </c>
      <c r="B10" s="4" t="s">
        <v>20</v>
      </c>
      <c r="C10" s="1" t="s">
        <v>12</v>
      </c>
      <c r="D10" s="3">
        <v>184.87</v>
      </c>
      <c r="E10" s="2">
        <f t="shared" si="0"/>
        <v>219.99529999999999</v>
      </c>
      <c r="F10" s="2">
        <f t="shared" si="1"/>
        <v>1099.9765</v>
      </c>
    </row>
    <row r="11" spans="1:6" x14ac:dyDescent="0.3">
      <c r="A11" s="4" t="s">
        <v>30</v>
      </c>
      <c r="B11" s="4" t="s">
        <v>19</v>
      </c>
      <c r="C11" s="1" t="s">
        <v>6</v>
      </c>
      <c r="D11" s="2">
        <v>409.25</v>
      </c>
      <c r="E11" s="2">
        <f t="shared" si="0"/>
        <v>487.00749999999999</v>
      </c>
      <c r="F11" s="2">
        <f t="shared" si="1"/>
        <v>2435.0374999999999</v>
      </c>
    </row>
    <row r="12" spans="1:6" x14ac:dyDescent="0.3">
      <c r="A12" s="4" t="s">
        <v>31</v>
      </c>
      <c r="B12" s="4" t="s">
        <v>19</v>
      </c>
      <c r="C12" s="1" t="s">
        <v>3</v>
      </c>
      <c r="D12" s="2">
        <v>858.83</v>
      </c>
      <c r="E12" s="2">
        <f t="shared" si="0"/>
        <v>1022.0077</v>
      </c>
      <c r="F12" s="2">
        <f t="shared" si="1"/>
        <v>5110.0384999999997</v>
      </c>
    </row>
    <row r="13" spans="1:6" x14ac:dyDescent="0.3">
      <c r="A13" s="4" t="s">
        <v>32</v>
      </c>
      <c r="B13" s="4" t="s">
        <v>19</v>
      </c>
      <c r="C13" s="1" t="s">
        <v>1</v>
      </c>
      <c r="D13" s="2">
        <v>126.89</v>
      </c>
      <c r="E13" s="2">
        <f t="shared" si="0"/>
        <v>150.9991</v>
      </c>
      <c r="F13" s="2">
        <f t="shared" si="1"/>
        <v>754.99549999999999</v>
      </c>
    </row>
    <row r="14" spans="1:6" x14ac:dyDescent="0.3">
      <c r="A14" s="4" t="s">
        <v>33</v>
      </c>
      <c r="B14" s="4" t="s">
        <v>19</v>
      </c>
      <c r="C14" s="1" t="s">
        <v>2</v>
      </c>
      <c r="D14" s="2">
        <v>126.89</v>
      </c>
      <c r="E14" s="2">
        <f t="shared" si="0"/>
        <v>150.9991</v>
      </c>
      <c r="F14" s="2">
        <f t="shared" si="1"/>
        <v>754.99549999999999</v>
      </c>
    </row>
    <row r="15" spans="1:6" x14ac:dyDescent="0.3">
      <c r="A15" s="4" t="s">
        <v>34</v>
      </c>
      <c r="B15" s="4" t="s">
        <v>19</v>
      </c>
      <c r="C15" s="1" t="s">
        <v>5</v>
      </c>
      <c r="D15" s="2">
        <v>168.91</v>
      </c>
      <c r="E15" s="2">
        <f t="shared" si="0"/>
        <v>201.00289999999998</v>
      </c>
      <c r="F15" s="2">
        <f t="shared" si="1"/>
        <v>1005.0144999999999</v>
      </c>
    </row>
    <row r="16" spans="1:6" x14ac:dyDescent="0.3">
      <c r="A16" s="4" t="s">
        <v>35</v>
      </c>
      <c r="B16" s="4" t="s">
        <v>19</v>
      </c>
      <c r="C16" s="1" t="s">
        <v>4</v>
      </c>
      <c r="D16" s="2">
        <v>168.91</v>
      </c>
      <c r="E16" s="2">
        <f t="shared" si="0"/>
        <v>201.00289999999998</v>
      </c>
      <c r="F16" s="2">
        <f t="shared" si="1"/>
        <v>1005.0144999999999</v>
      </c>
    </row>
    <row r="17" spans="1:6" x14ac:dyDescent="0.3">
      <c r="A17" s="4" t="s">
        <v>36</v>
      </c>
      <c r="B17" s="4" t="s">
        <v>19</v>
      </c>
      <c r="C17" s="1" t="s">
        <v>15</v>
      </c>
      <c r="D17" s="2">
        <v>370.59</v>
      </c>
      <c r="E17" s="2">
        <f t="shared" si="0"/>
        <v>441.00209999999993</v>
      </c>
      <c r="F17" s="2">
        <f t="shared" si="1"/>
        <v>2205.0104999999994</v>
      </c>
    </row>
    <row r="18" spans="1:6" x14ac:dyDescent="0.3">
      <c r="A18" s="4" t="s">
        <v>37</v>
      </c>
      <c r="B18" s="4" t="s">
        <v>20</v>
      </c>
      <c r="C18" s="1" t="s">
        <v>16</v>
      </c>
      <c r="D18" s="2">
        <v>370.59</v>
      </c>
      <c r="E18" s="2">
        <f t="shared" si="0"/>
        <v>441.00209999999993</v>
      </c>
      <c r="F18" s="2">
        <f t="shared" si="1"/>
        <v>2205.0104999999994</v>
      </c>
    </row>
    <row r="19" spans="1:6" x14ac:dyDescent="0.3">
      <c r="A19" s="4" t="s">
        <v>38</v>
      </c>
      <c r="B19" s="4" t="s">
        <v>20</v>
      </c>
      <c r="C19" s="1" t="s">
        <v>18</v>
      </c>
      <c r="D19" s="2">
        <v>273.95</v>
      </c>
      <c r="E19" s="2">
        <f t="shared" si="0"/>
        <v>326.00049999999999</v>
      </c>
      <c r="F19" s="2">
        <f t="shared" si="1"/>
        <v>1630.0025000000001</v>
      </c>
    </row>
    <row r="20" spans="1:6" x14ac:dyDescent="0.3">
      <c r="A20" s="4" t="s">
        <v>39</v>
      </c>
      <c r="B20" s="4" t="s">
        <v>19</v>
      </c>
      <c r="C20" s="1" t="s">
        <v>17</v>
      </c>
      <c r="D20" s="2">
        <v>273.95</v>
      </c>
      <c r="E20" s="2">
        <f t="shared" si="0"/>
        <v>326.00049999999999</v>
      </c>
      <c r="F20" s="2">
        <f t="shared" si="1"/>
        <v>1630.0025000000001</v>
      </c>
    </row>
    <row r="21" spans="1:6" x14ac:dyDescent="0.3">
      <c r="E21" s="2"/>
    </row>
  </sheetData>
  <conditionalFormatting sqref="B2:B20">
    <cfRule type="cellIs" dxfId="1" priority="2" operator="equal">
      <formula>"""End of life"""</formula>
    </cfRule>
  </conditionalFormatting>
  <conditionalFormatting sqref="C2:C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2023-01-30T09:45:11Z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2023-01-16T10:09:28Z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65939ba3-56f9-4192-b99f-9f747e89b1bf</vt:lpwstr>
  </property>
  <property fmtid="{D5CDD505-2E9C-101B-9397-08002B2CF9AE}" pid="8" name="MSIP_Label_0359f705-2ba0-454b-9cfc-6ce5bcaac040_ContentBits">
    <vt:lpwstr>2</vt:lpwstr>
  </property>
</Properties>
</file>